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\CXP ANTIGUEDAD DE SALDOS  AÑO 2022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FEBRERO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 l="1"/>
  <c r="H12" i="5"/>
  <c r="H11" i="5"/>
  <c r="H21" i="5" l="1"/>
  <c r="I21" i="5"/>
  <c r="J21" i="5" l="1"/>
  <c r="K21" i="5"/>
  <c r="L21" i="5"/>
  <c r="M21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<sst xmlns="http://schemas.openxmlformats.org/spreadsheetml/2006/main" count="306" uniqueCount="228">
  <si>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</si>
  <si>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</si>
  <si>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</si>
  <si>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</si>
  <si>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</si>
  <si>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</si>
  <si>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</si>
  <si>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</si>
  <si>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</si>
  <si>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</si>
  <si>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</si>
  <si>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</si>
  <si>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</si>
  <si>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</si>
  <si>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</si>
  <si>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</si>
  <si>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</si>
  <si>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</si>
  <si>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</si>
  <si>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</si>
  <si>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</si>
  <si>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</si>
  <si>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</si>
  <si>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</si>
  <si>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</si>
  <si>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</si>
  <si>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</si>
  <si>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</si>
  <si>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</si>
  <si>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</si>
  <si>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</si>
  <si>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</si>
  <si>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</si>
  <si>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</si>
  <si>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</si>
  <si>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</si>
  <si>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</si>
  <si>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</si>
  <si>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</si>
  <si>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</si>
  <si>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</si>
  <si>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</si>
  <si>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</si>
  <si>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</si>
  <si>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</si>
  <si>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</si>
  <si>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</si>
  <si>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</si>
  <si>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</si>
  <si>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</si>
  <si>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</si>
  <si>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</si>
  <si>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</si>
  <si>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</si>
  <si>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</si>
  <si>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</si>
  <si>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</si>
  <si>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</si>
  <si>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</si>
  <si>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</si>
  <si>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</si>
  <si>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</si>
  <si>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</si>
  <si>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</si>
  <si>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</si>
  <si>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</si>
  <si>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</si>
  <si>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</si>
  <si>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</si>
  <si>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</si>
  <si>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</si>
  <si>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</si>
  <si>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</si>
  <si>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</si>
  <si>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</si>
  <si>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</si>
  <si>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</si>
  <si>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</si>
  <si>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</si>
  <si>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</si>
  <si>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</si>
  <si>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</si>
  <si>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</si>
  <si>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</si>
  <si>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</si>
  <si>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</si>
  <si>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</si>
  <si>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</si>
  <si>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</si>
  <si>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</si>
  <si>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</si>
  <si>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</si>
  <si>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</si>
  <si>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</si>
  <si>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</si>
  <si>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</si>
  <si>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</si>
  <si>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</si>
  <si>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</si>
  <si>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</si>
  <si>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</si>
  <si>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</si>
  <si>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</si>
  <si>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</si>
  <si>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</si>
  <si>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</si>
  <si>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</si>
  <si>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</si>
  <si>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</si>
  <si>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</si>
  <si>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</si>
  <si>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</si>
  <si>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</si>
  <si>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</si>
  <si>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</si>
  <si>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</si>
  <si>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</si>
  <si>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</si>
  <si>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</si>
  <si>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</si>
  <si>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</si>
  <si>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</si>
  <si>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</si>
  <si>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</si>
  <si>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</si>
  <si>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</si>
  <si>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</si>
  <si>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</si>
  <si>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</si>
  <si>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</si>
  <si>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</si>
  <si>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</si>
  <si>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</si>
  <si>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</si>
  <si>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</si>
  <si>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</si>
  <si>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</si>
  <si>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</si>
  <si>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</si>
  <si>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</si>
  <si>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</si>
  <si>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</si>
  <si>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</si>
  <si>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</si>
  <si>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</si>
  <si>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</si>
  <si>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</si>
  <si>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</si>
  <si>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</si>
  <si>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</si>
  <si>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</si>
  <si>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</si>
  <si>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</si>
  <si>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</si>
  <si>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</si>
  <si>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</si>
  <si>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</si>
  <si>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</si>
  <si>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</si>
  <si>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</si>
  <si>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</si>
  <si>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</si>
  <si>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</si>
  <si>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</si>
  <si>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</si>
  <si>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</si>
  <si>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</si>
  <si>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</si>
  <si>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</si>
  <si>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</si>
  <si>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</si>
  <si>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</si>
  <si>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</si>
  <si>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</si>
  <si>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</si>
  <si>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Relacion de Cuentas por Pagar por Antigüedad de Saldos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</si>
  <si>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</si>
  <si>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</si>
  <si>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</si>
  <si>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</si>
  <si>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</si>
  <si>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</si>
  <si>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</si>
  <si>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</si>
  <si>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</si>
  <si>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</si>
  <si>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</si>
  <si>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</si>
  <si>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Nota:</t>
  </si>
  <si>
    <t>B1500000219</t>
  </si>
  <si>
    <t>Servicios Turisticos</t>
  </si>
  <si>
    <t>Servicios de Almuerzos</t>
  </si>
  <si>
    <t>Wesolve</t>
  </si>
  <si>
    <t>B1500000014</t>
  </si>
  <si>
    <t>Gestion RD</t>
  </si>
  <si>
    <t>Servicios de Consultoria</t>
  </si>
  <si>
    <t>Renovacion de Licencias</t>
  </si>
  <si>
    <t>Servicio de Copiado</t>
  </si>
  <si>
    <t>B1500002776</t>
  </si>
  <si>
    <t>Anthuriana Dominicana</t>
  </si>
  <si>
    <t>Unidad de Viajes Oficiales</t>
  </si>
  <si>
    <t>Viaticos y Boletos Aereos</t>
  </si>
  <si>
    <t>S/F</t>
  </si>
  <si>
    <t>B1500001000</t>
  </si>
  <si>
    <t>Jardin Ilusiones</t>
  </si>
  <si>
    <t>Adquisicion de Arreglo Floral</t>
  </si>
  <si>
    <t>La factura con NCF: B15000001000 la factura se reporto tardia  a la DGCP.</t>
  </si>
  <si>
    <t xml:space="preserve">         </t>
  </si>
  <si>
    <t>Las factura con NCF: B1500000219, esta factura del libramiento No.2017 fue anulado porque se encontraba rezagada en el sistema de  contraloria.</t>
  </si>
  <si>
    <t>La factura con NCF:B15000000165 , se encuentra pendiente por  completar  factura (entrega de Switches)</t>
  </si>
  <si>
    <t>B1500004724</t>
  </si>
  <si>
    <t>Editora Hoy</t>
  </si>
  <si>
    <t>Yasleiby Jimenez</t>
  </si>
  <si>
    <t>Servicios de Coffe Break</t>
  </si>
  <si>
    <t>B1500000130</t>
  </si>
  <si>
    <t>B1500001108</t>
  </si>
  <si>
    <t>All Oficce Solutions</t>
  </si>
  <si>
    <t>B1500000119</t>
  </si>
  <si>
    <t>Eva Rosina</t>
  </si>
  <si>
    <t>Servicios Juridicos</t>
  </si>
  <si>
    <t>B1500000966</t>
  </si>
  <si>
    <t>Multicomputos</t>
  </si>
  <si>
    <t>Licencia de Almacenamiento</t>
  </si>
  <si>
    <t>Al 28 de Febrero del año 2022</t>
  </si>
  <si>
    <t>B15000000165</t>
  </si>
  <si>
    <t>La factura con NCF:B15000000014 , llego a DGCP en fecha 06/01/2022. En espera de Modificacion Presupuestaria ( Fondos Progef)</t>
  </si>
  <si>
    <t>Las factura No.0188, Reembolso p/Unidad DE Viajes de la Presidencia, En espera de  Modificacion Presupuestaria</t>
  </si>
  <si>
    <t>Renovacion de Periodico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</si>
</sst>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6" t="s">
        <v>17</v>
      </c>
      <c r="B45" s="87"/>
      <c r="C45" s="87"/>
      <c r="D45" s="87"/>
      <c r="E45" s="8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6"/>
  <sheetViews>
    <sheetView tabSelected="1" topLeftCell="A7" workbookViewId="0">
      <selection activeCell="B7" sqref="B7:B9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7.28515625" customWidth="1"/>
    <col min="6" max="6" width="33.1406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91" t="s">
        <v>174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68"/>
    </row>
    <row r="3" spans="1:14" ht="15" customHeight="1" x14ac:dyDescent="0.4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68"/>
    </row>
    <row r="4" spans="1:14" ht="20.25" customHeight="1" x14ac:dyDescent="0.3">
      <c r="A4" s="98" t="s">
        <v>175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4" x14ac:dyDescent="0.25">
      <c r="A5" s="92" t="s">
        <v>223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4" ht="18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4" ht="26.25" customHeight="1" x14ac:dyDescent="0.25">
      <c r="A7" s="94" t="s">
        <v>161</v>
      </c>
      <c r="B7" s="101" t="s">
        <v>163</v>
      </c>
      <c r="C7" s="101" t="s">
        <v>165</v>
      </c>
      <c r="D7" s="101" t="s">
        <v>162</v>
      </c>
      <c r="E7" s="101" t="s">
        <v>172</v>
      </c>
      <c r="F7" s="101" t="s">
        <v>173</v>
      </c>
      <c r="G7" s="101" t="s">
        <v>166</v>
      </c>
      <c r="H7" s="101" t="s">
        <v>167</v>
      </c>
      <c r="I7" s="99" t="s">
        <v>169</v>
      </c>
      <c r="J7" s="99"/>
      <c r="K7" s="99"/>
      <c r="L7" s="99"/>
      <c r="M7" s="99"/>
    </row>
    <row r="8" spans="1:14" ht="22.5" customHeight="1" x14ac:dyDescent="0.25">
      <c r="A8" s="95"/>
      <c r="B8" s="101"/>
      <c r="C8" s="101"/>
      <c r="D8" s="101"/>
      <c r="E8" s="101"/>
      <c r="F8" s="101"/>
      <c r="G8" s="101"/>
      <c r="H8" s="101"/>
      <c r="I8" s="72" t="s">
        <v>170</v>
      </c>
      <c r="J8" s="100" t="s">
        <v>171</v>
      </c>
      <c r="K8" s="100"/>
      <c r="L8" s="100"/>
      <c r="M8" s="100"/>
    </row>
    <row r="9" spans="1:14" ht="24" customHeight="1" x14ac:dyDescent="0.25">
      <c r="A9" s="96"/>
      <c r="B9" s="101"/>
      <c r="C9" s="101"/>
      <c r="D9" s="101"/>
      <c r="E9" s="101"/>
      <c r="F9" s="101"/>
      <c r="G9" s="101"/>
      <c r="H9" s="101"/>
      <c r="I9" s="73" t="s">
        <v>176</v>
      </c>
      <c r="J9" s="73" t="s">
        <v>177</v>
      </c>
      <c r="K9" s="73" t="s">
        <v>178</v>
      </c>
      <c r="L9" s="73" t="s">
        <v>179</v>
      </c>
      <c r="M9" s="73" t="s">
        <v>186</v>
      </c>
    </row>
    <row r="10" spans="1:14" ht="30" customHeight="1" x14ac:dyDescent="0.25">
      <c r="A10" s="74">
        <v>44306</v>
      </c>
      <c r="B10" s="69" t="s">
        <v>164</v>
      </c>
      <c r="C10" s="69">
        <v>44336</v>
      </c>
      <c r="D10" s="75" t="s">
        <v>189</v>
      </c>
      <c r="E10" s="76" t="s">
        <v>190</v>
      </c>
      <c r="F10" s="78" t="s">
        <v>191</v>
      </c>
      <c r="G10" s="70" t="s">
        <v>168</v>
      </c>
      <c r="H10" s="79">
        <v>9684.7999999999993</v>
      </c>
      <c r="I10" s="71"/>
      <c r="J10" s="71"/>
      <c r="K10" s="71"/>
      <c r="L10" s="79"/>
      <c r="M10" s="79">
        <v>9684.7999999999993</v>
      </c>
    </row>
    <row r="11" spans="1:14" ht="30" customHeight="1" x14ac:dyDescent="0.25">
      <c r="A11" s="74">
        <v>44536</v>
      </c>
      <c r="B11" s="69" t="s">
        <v>164</v>
      </c>
      <c r="C11" s="69">
        <v>44567</v>
      </c>
      <c r="D11" s="75" t="s">
        <v>203</v>
      </c>
      <c r="E11" s="84" t="s">
        <v>204</v>
      </c>
      <c r="F11" s="80" t="s">
        <v>205</v>
      </c>
      <c r="G11" s="70" t="s">
        <v>168</v>
      </c>
      <c r="H11" s="71">
        <f>K11</f>
        <v>3688.44</v>
      </c>
      <c r="I11" s="71"/>
      <c r="J11" s="71"/>
      <c r="K11" s="71">
        <v>3688.44</v>
      </c>
      <c r="L11" s="71"/>
      <c r="M11" s="71"/>
    </row>
    <row r="12" spans="1:14" ht="30" customHeight="1" x14ac:dyDescent="0.25">
      <c r="A12" s="74">
        <v>44532</v>
      </c>
      <c r="B12" s="69" t="s">
        <v>164</v>
      </c>
      <c r="C12" s="69">
        <v>44563</v>
      </c>
      <c r="D12" s="75" t="s">
        <v>224</v>
      </c>
      <c r="E12" s="76" t="s">
        <v>192</v>
      </c>
      <c r="F12" s="78" t="s">
        <v>196</v>
      </c>
      <c r="G12" s="70" t="s">
        <v>168</v>
      </c>
      <c r="H12" s="79">
        <f>K12</f>
        <v>798860</v>
      </c>
      <c r="I12" s="79"/>
      <c r="J12" s="71"/>
      <c r="K12" s="71">
        <v>798860</v>
      </c>
      <c r="L12" s="79"/>
      <c r="M12" s="79"/>
    </row>
    <row r="13" spans="1:14" ht="30" customHeight="1" x14ac:dyDescent="0.25">
      <c r="A13" s="74">
        <v>44539</v>
      </c>
      <c r="B13" s="69" t="s">
        <v>164</v>
      </c>
      <c r="C13" s="69">
        <v>44570</v>
      </c>
      <c r="D13" s="75" t="s">
        <v>193</v>
      </c>
      <c r="E13" s="76" t="s">
        <v>194</v>
      </c>
      <c r="F13" s="78" t="s">
        <v>195</v>
      </c>
      <c r="G13" s="70" t="s">
        <v>168</v>
      </c>
      <c r="H13" s="79">
        <v>152500</v>
      </c>
      <c r="I13" s="79"/>
      <c r="J13" s="71"/>
      <c r="K13" s="71"/>
      <c r="L13" s="79"/>
      <c r="M13" s="79"/>
    </row>
    <row r="14" spans="1:14" ht="30" customHeight="1" x14ac:dyDescent="0.25">
      <c r="A14" s="74">
        <v>44557</v>
      </c>
      <c r="B14" s="69" t="s">
        <v>164</v>
      </c>
      <c r="C14" s="69">
        <v>44588</v>
      </c>
      <c r="D14" s="75" t="s">
        <v>202</v>
      </c>
      <c r="E14" s="76" t="s">
        <v>200</v>
      </c>
      <c r="F14" s="78" t="s">
        <v>201</v>
      </c>
      <c r="G14" s="70" t="s">
        <v>168</v>
      </c>
      <c r="H14" s="79">
        <f>K14</f>
        <v>433329.4</v>
      </c>
      <c r="I14" s="79"/>
      <c r="J14" s="79"/>
      <c r="K14" s="79">
        <v>433329.4</v>
      </c>
      <c r="L14" s="79"/>
      <c r="M14" s="71"/>
    </row>
    <row r="15" spans="1:14" ht="30" customHeight="1" x14ac:dyDescent="0.25">
      <c r="A15" s="85">
        <v>44567</v>
      </c>
      <c r="B15" s="69" t="s">
        <v>164</v>
      </c>
      <c r="C15" s="69">
        <v>44568</v>
      </c>
      <c r="D15" s="75" t="s">
        <v>198</v>
      </c>
      <c r="E15" s="77" t="s">
        <v>199</v>
      </c>
      <c r="F15" s="78" t="s">
        <v>160</v>
      </c>
      <c r="G15" s="70" t="s">
        <v>168</v>
      </c>
      <c r="H15" s="79">
        <v>5646</v>
      </c>
      <c r="I15" s="79">
        <v>5646</v>
      </c>
      <c r="J15" s="79">
        <v>5646</v>
      </c>
      <c r="K15" s="71"/>
      <c r="L15" s="79"/>
      <c r="M15" s="71"/>
    </row>
    <row r="16" spans="1:14" ht="30" customHeight="1" x14ac:dyDescent="0.25">
      <c r="A16" s="74">
        <v>44594</v>
      </c>
      <c r="B16" s="69" t="s">
        <v>164</v>
      </c>
      <c r="C16" s="69">
        <v>44622</v>
      </c>
      <c r="D16" s="75" t="s">
        <v>210</v>
      </c>
      <c r="E16" s="76" t="s">
        <v>211</v>
      </c>
      <c r="F16" s="78" t="s">
        <v>227</v>
      </c>
      <c r="G16" s="70" t="s">
        <v>168</v>
      </c>
      <c r="H16" s="79">
        <v>14800</v>
      </c>
      <c r="I16" s="79">
        <v>14800</v>
      </c>
      <c r="J16" s="79"/>
      <c r="K16" s="71"/>
      <c r="L16" s="79"/>
      <c r="M16" s="71"/>
    </row>
    <row r="17" spans="1:13" ht="30" customHeight="1" x14ac:dyDescent="0.25">
      <c r="A17" s="74">
        <v>44594</v>
      </c>
      <c r="B17" s="69" t="s">
        <v>164</v>
      </c>
      <c r="C17" s="69">
        <v>44622</v>
      </c>
      <c r="D17" s="75" t="s">
        <v>214</v>
      </c>
      <c r="E17" s="76" t="s">
        <v>212</v>
      </c>
      <c r="F17" s="78" t="s">
        <v>213</v>
      </c>
      <c r="G17" s="70" t="s">
        <v>168</v>
      </c>
      <c r="H17" s="79">
        <v>23954</v>
      </c>
      <c r="I17" s="79">
        <v>23954</v>
      </c>
      <c r="J17" s="79"/>
      <c r="K17" s="71"/>
      <c r="L17" s="79"/>
      <c r="M17" s="71"/>
    </row>
    <row r="18" spans="1:13" ht="30" customHeight="1" x14ac:dyDescent="0.25">
      <c r="A18" s="74">
        <v>44596</v>
      </c>
      <c r="B18" s="69" t="s">
        <v>164</v>
      </c>
      <c r="C18" s="69">
        <v>44624</v>
      </c>
      <c r="D18" s="75" t="s">
        <v>215</v>
      </c>
      <c r="E18" s="76" t="s">
        <v>216</v>
      </c>
      <c r="F18" s="78" t="s">
        <v>197</v>
      </c>
      <c r="G18" s="70" t="s">
        <v>168</v>
      </c>
      <c r="H18" s="79">
        <v>56345</v>
      </c>
      <c r="I18" s="79">
        <v>56345</v>
      </c>
      <c r="J18" s="79"/>
      <c r="K18" s="71"/>
      <c r="L18" s="79"/>
      <c r="M18" s="71"/>
    </row>
    <row r="19" spans="1:13" ht="30" customHeight="1" x14ac:dyDescent="0.25">
      <c r="A19" s="74">
        <v>44610</v>
      </c>
      <c r="B19" s="69" t="s">
        <v>164</v>
      </c>
      <c r="C19" s="69">
        <v>44638</v>
      </c>
      <c r="D19" s="75" t="s">
        <v>217</v>
      </c>
      <c r="E19" s="77" t="s">
        <v>218</v>
      </c>
      <c r="F19" s="78" t="s">
        <v>219</v>
      </c>
      <c r="G19" s="70" t="s">
        <v>168</v>
      </c>
      <c r="H19" s="79">
        <v>44840</v>
      </c>
      <c r="I19" s="79">
        <v>44840</v>
      </c>
      <c r="J19" s="79"/>
      <c r="K19" s="79"/>
      <c r="L19" s="79"/>
      <c r="M19" s="71"/>
    </row>
    <row r="20" spans="1:13" ht="30" customHeight="1" x14ac:dyDescent="0.25">
      <c r="A20" s="74">
        <v>44614</v>
      </c>
      <c r="B20" s="69" t="s">
        <v>164</v>
      </c>
      <c r="C20" s="69">
        <v>44642</v>
      </c>
      <c r="D20" s="75" t="s">
        <v>220</v>
      </c>
      <c r="E20" s="77" t="s">
        <v>221</v>
      </c>
      <c r="F20" s="78" t="s">
        <v>222</v>
      </c>
      <c r="G20" s="70" t="s">
        <v>168</v>
      </c>
      <c r="H20" s="79">
        <v>10037149.27</v>
      </c>
      <c r="I20" s="79">
        <v>10037149.27</v>
      </c>
      <c r="J20" s="79"/>
      <c r="K20" s="79"/>
      <c r="L20" s="71"/>
      <c r="M20" s="71"/>
    </row>
    <row r="21" spans="1:13" ht="32.25" customHeight="1" x14ac:dyDescent="0.25">
      <c r="A21" s="97" t="s">
        <v>17</v>
      </c>
      <c r="B21" s="97"/>
      <c r="C21" s="97"/>
      <c r="D21" s="97"/>
      <c r="E21" s="97"/>
      <c r="F21" s="97"/>
      <c r="G21" s="81"/>
      <c r="H21" s="82">
        <f>SUM(H10:H20)+L15</f>
        <v>11580796.91</v>
      </c>
      <c r="I21" s="83">
        <f>SUM(I10:I20)</f>
        <v>10182734.27</v>
      </c>
      <c r="J21" s="83">
        <f>SUM(J10:J20)</f>
        <v>5646</v>
      </c>
      <c r="K21" s="83">
        <f>SUM(K10:K20)</f>
        <v>1235877.8399999999</v>
      </c>
      <c r="L21" s="83">
        <f>SUM(L10:L20)</f>
        <v>0</v>
      </c>
      <c r="M21" s="83">
        <f>SUM(M10:M20)</f>
        <v>9684.7999999999993</v>
      </c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ht="15.75" x14ac:dyDescent="0.25">
      <c r="A24" s="90" t="s">
        <v>180</v>
      </c>
      <c r="B24" s="90"/>
      <c r="C24" s="90"/>
      <c r="D24" s="49"/>
      <c r="E24" s="49"/>
      <c r="I24" s="90" t="s">
        <v>183</v>
      </c>
      <c r="J24" s="90"/>
      <c r="K24" s="90"/>
      <c r="L24" s="67"/>
      <c r="M24" s="67"/>
    </row>
    <row r="25" spans="1:13" ht="15.75" x14ac:dyDescent="0.25">
      <c r="A25" s="89" t="s">
        <v>187</v>
      </c>
      <c r="B25" s="89"/>
      <c r="C25" s="89"/>
      <c r="D25" s="50"/>
      <c r="E25" s="50"/>
      <c r="F25" t="s">
        <v>160</v>
      </c>
      <c r="I25" s="89" t="s">
        <v>184</v>
      </c>
      <c r="J25" s="89"/>
      <c r="K25" s="89"/>
      <c r="L25" s="67"/>
      <c r="M25" s="67"/>
    </row>
    <row r="26" spans="1:13" ht="15.75" x14ac:dyDescent="0.25">
      <c r="A26" s="89" t="s">
        <v>181</v>
      </c>
      <c r="B26" s="89"/>
      <c r="C26" s="89"/>
      <c r="D26" s="50"/>
      <c r="E26" s="50"/>
      <c r="I26" s="89" t="s">
        <v>185</v>
      </c>
      <c r="J26" s="89"/>
      <c r="K26" s="89"/>
    </row>
    <row r="27" spans="1:13" ht="15.75" x14ac:dyDescent="0.25">
      <c r="A27" s="89" t="s">
        <v>182</v>
      </c>
      <c r="B27" s="89"/>
      <c r="C27" s="89"/>
      <c r="D27" s="49"/>
      <c r="E27" s="49"/>
      <c r="H27" t="s">
        <v>160</v>
      </c>
      <c r="I27" s="89" t="s">
        <v>182</v>
      </c>
      <c r="J27" s="89"/>
      <c r="K27" s="89"/>
    </row>
    <row r="29" spans="1:13" x14ac:dyDescent="0.25">
      <c r="A29" s="49"/>
      <c r="B29" s="49"/>
      <c r="C29" s="49"/>
      <c r="D29" s="49"/>
      <c r="E29" s="49"/>
      <c r="I29" s="49"/>
      <c r="J29" s="49"/>
    </row>
    <row r="31" spans="1:13" x14ac:dyDescent="0.25">
      <c r="A31" t="s">
        <v>188</v>
      </c>
    </row>
    <row r="32" spans="1:13" x14ac:dyDescent="0.25">
      <c r="A32" t="s">
        <v>208</v>
      </c>
      <c r="E32" s="2"/>
    </row>
    <row r="33" spans="1:6" x14ac:dyDescent="0.25">
      <c r="A33" t="s">
        <v>206</v>
      </c>
      <c r="E33" s="2"/>
    </row>
    <row r="34" spans="1:6" x14ac:dyDescent="0.25">
      <c r="A34" t="s">
        <v>226</v>
      </c>
    </row>
    <row r="35" spans="1:6" x14ac:dyDescent="0.25">
      <c r="A35" t="s">
        <v>225</v>
      </c>
      <c r="F35" t="s">
        <v>207</v>
      </c>
    </row>
    <row r="36" spans="1:6" x14ac:dyDescent="0.25">
      <c r="A36" t="s">
        <v>209</v>
      </c>
    </row>
  </sheetData>
  <mergeCells count="22">
    <mergeCell ref="A2:M3"/>
    <mergeCell ref="A5:M6"/>
    <mergeCell ref="A7:A9"/>
    <mergeCell ref="A24:C24"/>
    <mergeCell ref="A21:F21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A25:C25"/>
    <mergeCell ref="A26:C26"/>
    <mergeCell ref="A27:C27"/>
    <mergeCell ref="I24:K24"/>
    <mergeCell ref="I25:K25"/>
    <mergeCell ref="I26:K26"/>
    <mergeCell ref="I27:K27"/>
  </mergeCells>
  <pageMargins left="0.70866141732283461" right="0.70866141732283461" top="0.74803149606299213" bottom="0.74803149606299213" header="0.31496062992125984" footer="0.31496062992125984"/>
  <pageSetup scale="47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6" t="s">
        <v>17</v>
      </c>
      <c r="B30" s="87"/>
      <c r="C30" s="8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FEBRERO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Belkys De Oleo</cp:lastModifiedBy>
  <cp:lastPrinted>2022-03-03T15:35:40Z</cp:lastPrinted>
  <dcterms:created xsi:type="dcterms:W3CDTF">2013-09-25T19:10:54Z</dcterms:created>
  <dcterms:modified xsi:type="dcterms:W3CDTF">2022-03-03T15:39:51Z</dcterms:modified>
</cp:coreProperties>
</file>